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2640" windowHeight="21400"/>
  </bookViews>
  <sheets>
    <sheet name="Sheet1" sheetId="1" r:id="rId1"/>
  </sheets>
  <definedNames>
    <definedName name="transactions">#REF!</definedName>
  </definedNames>
  <calcPr calcId="130407"/>
  <extLst xmlns:x15="http://schemas.microsoft.com/office/spreadsheetml/2010/11/main">
    <ext uri="{140A7094-0E35-4892-8432-C4D2E57EDEB5}">
      <x15:workbookPr chartTrackingRefBase="1"/>
    </ext>
    <ext xmlns:mx="http://schemas.microsoft.com/office/mac/excel/2008/main" uri="http://schemas.microsoft.com/office/mac/excel/2008/main">
      <mx:ArchID Flags="2"/>
    </ext>
  </extLst>
</workbook>
</file>

<file path=xl/calcChain.xml><?xml version="1.0" encoding="utf-8"?>
<calcChain xmlns="http://schemas.openxmlformats.org/spreadsheetml/2006/main">
  <c r="B44" i="1"/>
  <c r="E42"/>
  <c r="A34"/>
  <c r="E28"/>
  <c r="E41"/>
  <c r="E27"/>
  <c r="E40"/>
  <c r="E26"/>
  <c r="E37"/>
  <c r="E24"/>
  <c r="E23"/>
  <c r="C22"/>
  <c r="N12"/>
  <c r="K12"/>
  <c r="J12"/>
  <c r="N10"/>
  <c r="K10"/>
  <c r="J10"/>
  <c r="N4"/>
  <c r="K4"/>
  <c r="J4"/>
  <c r="L4"/>
  <c r="M4"/>
  <c r="L12"/>
  <c r="M12"/>
  <c r="C35"/>
  <c r="L10"/>
  <c r="M10"/>
  <c r="O10"/>
  <c r="E38"/>
  <c r="O4"/>
  <c r="E25"/>
  <c r="E36"/>
  <c r="O12"/>
  <c r="E39"/>
  <c r="E29"/>
  <c r="C34"/>
</calcChain>
</file>

<file path=xl/sharedStrings.xml><?xml version="1.0" encoding="utf-8"?>
<sst xmlns="http://schemas.openxmlformats.org/spreadsheetml/2006/main" count="71" uniqueCount="39">
  <si>
    <t xml:space="preserve">This feature can be used to determine appropriate entries for recording payroll for an individual employee.  Enter amounts and percentages as indicated.  Based on your entries, the appropriate journal entries will be prepared automatically.  </t>
  </si>
  <si>
    <t>GROSS PAY FOR CURRENT PERIOD  &gt;&gt;&gt;&gt;</t>
  </si>
  <si>
    <t>GROSS PAY FOR ALL PRIOR PERIODS  &gt;&gt;&gt;&gt;</t>
  </si>
  <si>
    <t>AVERAGE FEDERAL TAX RATE  &gt;&gt;&gt;&gt;</t>
  </si>
  <si>
    <t>AVERAGE STATE TAX RATE  &gt;&gt;&gt;&gt;</t>
  </si>
  <si>
    <t>SOCIAL SECURITY EARNINGS CAP  &gt;&gt;&gt;&gt;</t>
  </si>
  <si>
    <t>SOCIAL SECURITY TAX RATE  &gt;&gt;&gt;&gt;</t>
  </si>
  <si>
    <t>MEIDCARE/MEDICAID RATE  &gt;&gt;&gt;&gt;</t>
  </si>
  <si>
    <t>FEDERAL UNEMPLOYMENT EARNINGS CAP  &gt;&gt;&gt;&gt;</t>
  </si>
  <si>
    <t>FEDERAL UNEMPLOYMENT RATE  &gt;&gt;&gt;&gt;</t>
  </si>
  <si>
    <t>STATE UNEMPLOYMENT EARNINGS CAP  &gt;&gt;&gt;&gt;</t>
  </si>
  <si>
    <t>STATE UNEMPLOYMENT RATE  &gt;&gt;&gt;&gt;</t>
  </si>
  <si>
    <t>WORKERS COMP INSURANCE RATE  &gt;&gt;&gt;&gt;</t>
  </si>
  <si>
    <t>TOTAL HEALTH INSURANCE COST  &gt;&gt;&gt;&gt;</t>
  </si>
  <si>
    <t>EMPLOYEE'S PERCENT OF HEALTH COST  &gt;&gt;&gt;&gt;</t>
  </si>
  <si>
    <t>TOTAL RETIREMENT PLAN COST  &gt;&gt;&gt;&gt;</t>
  </si>
  <si>
    <t>EMPLOYEE'S PERCENT OF RETIREMENT COST  &gt;&gt;&gt;&gt;</t>
  </si>
  <si>
    <t xml:space="preserve"> </t>
  </si>
  <si>
    <t>GENERAL JOURNAL: Payroll journal entry</t>
  </si>
  <si>
    <t>Date</t>
  </si>
  <si>
    <t>Accounts</t>
  </si>
  <si>
    <t>Debit</t>
  </si>
  <si>
    <t>Credit</t>
  </si>
  <si>
    <t>Salaries Expense</t>
  </si>
  <si>
    <t>Federal Income Tax Payable</t>
  </si>
  <si>
    <t>State Income Tax Payable</t>
  </si>
  <si>
    <t>Social Security Payable</t>
  </si>
  <si>
    <t>Medicare/Medicaid Payable</t>
  </si>
  <si>
    <t>Health Insurance Payable</t>
  </si>
  <si>
    <t>Retirement Contribution Payable</t>
  </si>
  <si>
    <t>Cash</t>
  </si>
  <si>
    <t>To record payroll</t>
  </si>
  <si>
    <t>GENERAL JOURNAL: Employer costs entry</t>
  </si>
  <si>
    <t>Payroll Tax Expense</t>
  </si>
  <si>
    <t>Employee Benefits Expense</t>
  </si>
  <si>
    <t>FUTA Payable</t>
  </si>
  <si>
    <t>SUTA Payable</t>
  </si>
  <si>
    <t>Workers Comp. Insurance Payable</t>
  </si>
  <si>
    <t>To record employer portion of payroll costs</t>
  </si>
</sst>
</file>

<file path=xl/styles.xml><?xml version="1.0" encoding="utf-8"?>
<styleSheet xmlns="http://schemas.openxmlformats.org/spreadsheetml/2006/main">
  <numFmts count="3">
    <numFmt numFmtId="41" formatCode="_(* #,##0_);_(* \(#,##0\);_(* &quot;-&quot;_);_(@_)"/>
    <numFmt numFmtId="43" formatCode="_(* #,##0.00_);_(* \(#,##0.00\);_(* &quot;-&quot;??_);_(@_)"/>
    <numFmt numFmtId="164" formatCode="_([$$-409]* #,##0.00_);_([$$-409]* \(#,##0.00\);_([$$-409]* &quot;-&quot;??_);_(@_)"/>
  </numFmts>
  <fonts count="7">
    <font>
      <sz val="11"/>
      <color theme="1"/>
      <name val="Calibri"/>
      <family val="2"/>
      <scheme val="minor"/>
    </font>
    <font>
      <sz val="11"/>
      <color theme="1"/>
      <name val="Calibri"/>
      <family val="2"/>
      <scheme val="minor"/>
    </font>
    <font>
      <sz val="10"/>
      <name val="Myriad Web Pro"/>
    </font>
    <font>
      <b/>
      <sz val="12"/>
      <name val="Myriad Web Pro"/>
    </font>
    <font>
      <b/>
      <sz val="10"/>
      <name val="Myriad Web Pro"/>
    </font>
    <font>
      <b/>
      <i/>
      <sz val="10"/>
      <name val="Myriad Web Pro"/>
    </font>
    <font>
      <sz val="8"/>
      <name val="Verdana"/>
    </font>
  </fonts>
  <fills count="6">
    <fill>
      <patternFill patternType="none"/>
    </fill>
    <fill>
      <patternFill patternType="gray125"/>
    </fill>
    <fill>
      <patternFill patternType="solid">
        <fgColor indexed="14"/>
        <bgColor indexed="64"/>
      </patternFill>
    </fill>
    <fill>
      <patternFill patternType="solid">
        <fgColor theme="4" tint="0.79998168889431442"/>
        <bgColor indexed="64"/>
      </patternFill>
    </fill>
    <fill>
      <patternFill patternType="solid">
        <fgColor rgb="FFAEF280"/>
        <bgColor indexed="64"/>
      </patternFill>
    </fill>
    <fill>
      <patternFill patternType="solid">
        <fgColor rgb="FFE6F0FB"/>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top/>
      <bottom style="medium">
        <color rgb="FFAEF28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rgb="FFAEF280"/>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Fill="0">
      <alignment horizontal="justify" vertical="top" wrapText="1"/>
    </xf>
  </cellStyleXfs>
  <cellXfs count="59">
    <xf numFmtId="0" fontId="0" fillId="0" borderId="0" xfId="0"/>
    <xf numFmtId="0" fontId="2" fillId="3" borderId="0" xfId="0" applyFont="1" applyFill="1" applyProtection="1">
      <protection hidden="1"/>
    </xf>
    <xf numFmtId="0" fontId="2" fillId="0" borderId="0" xfId="0" applyFont="1" applyFill="1" applyProtection="1">
      <protection hidden="1"/>
    </xf>
    <xf numFmtId="0" fontId="2" fillId="0" borderId="0" xfId="0" applyFont="1" applyProtection="1">
      <protection hidden="1"/>
    </xf>
    <xf numFmtId="0" fontId="3" fillId="0" borderId="0" xfId="3" applyFont="1" applyFill="1" applyAlignment="1" applyProtection="1">
      <alignment horizontal="center" vertical="center" wrapText="1"/>
      <protection hidden="1"/>
    </xf>
    <xf numFmtId="0" fontId="2" fillId="0" borderId="0" xfId="0" applyFont="1" applyFill="1" applyBorder="1" applyAlignment="1" applyProtection="1">
      <alignment vertical="top"/>
      <protection hidden="1"/>
    </xf>
    <xf numFmtId="0" fontId="2" fillId="0" borderId="0" xfId="0" applyFont="1" applyFill="1" applyBorder="1" applyProtection="1">
      <protection hidden="1"/>
    </xf>
    <xf numFmtId="0" fontId="4" fillId="4" borderId="0" xfId="0" applyFont="1" applyFill="1" applyAlignment="1" applyProtection="1">
      <alignment vertical="center"/>
      <protection hidden="1"/>
    </xf>
    <xf numFmtId="0" fontId="4" fillId="4" borderId="0" xfId="0" applyFont="1" applyFill="1" applyBorder="1" applyAlignment="1" applyProtection="1">
      <alignment vertical="center"/>
      <protection hidden="1"/>
    </xf>
    <xf numFmtId="10" fontId="4" fillId="0" borderId="0" xfId="2" applyNumberFormat="1" applyFont="1" applyFill="1" applyBorder="1" applyAlignment="1" applyProtection="1">
      <alignment vertical="center"/>
      <protection hidden="1"/>
    </xf>
    <xf numFmtId="41" fontId="4" fillId="0" borderId="0" xfId="0" applyNumberFormat="1" applyFont="1" applyAlignment="1" applyProtection="1">
      <alignment vertical="center"/>
      <protection hidden="1"/>
    </xf>
    <xf numFmtId="41" fontId="4" fillId="0" borderId="0" xfId="0" applyNumberFormat="1" applyFont="1" applyBorder="1" applyAlignment="1" applyProtection="1">
      <alignment vertical="center"/>
      <protection hidden="1"/>
    </xf>
    <xf numFmtId="41" fontId="4" fillId="0" borderId="0" xfId="3" applyNumberFormat="1" applyFont="1" applyFill="1" applyBorder="1" applyAlignment="1" applyProtection="1">
      <alignment horizontal="center" vertical="center"/>
      <protection hidden="1"/>
    </xf>
    <xf numFmtId="0" fontId="2" fillId="0" borderId="0" xfId="0" applyFont="1" applyFill="1" applyAlignment="1" applyProtection="1">
      <alignment vertical="top"/>
      <protection hidden="1"/>
    </xf>
    <xf numFmtId="0" fontId="3" fillId="3" borderId="4" xfId="0" applyFont="1" applyFill="1" applyBorder="1" applyAlignment="1" applyProtection="1">
      <alignment horizontal="center" vertical="center" wrapText="1"/>
      <protection hidden="1"/>
    </xf>
    <xf numFmtId="0" fontId="4" fillId="0" borderId="5" xfId="0" applyNumberFormat="1" applyFont="1" applyBorder="1" applyAlignment="1" applyProtection="1">
      <alignment horizontal="center" vertical="center"/>
      <protection hidden="1"/>
    </xf>
    <xf numFmtId="0" fontId="4" fillId="0" borderId="0" xfId="0" applyFont="1" applyFill="1" applyAlignment="1" applyProtection="1">
      <alignment horizontal="left" vertical="center"/>
      <protection hidden="1"/>
    </xf>
    <xf numFmtId="43" fontId="4" fillId="0" borderId="0" xfId="0" applyNumberFormat="1" applyFont="1" applyFill="1" applyAlignment="1" applyProtection="1">
      <alignment horizontal="right" vertical="center"/>
      <protection hidden="1"/>
    </xf>
    <xf numFmtId="43" fontId="4" fillId="0" borderId="0" xfId="0" applyNumberFormat="1" applyFont="1" applyBorder="1" applyAlignment="1" applyProtection="1">
      <alignment horizontal="center" vertical="center"/>
      <protection hidden="1"/>
    </xf>
    <xf numFmtId="43" fontId="4" fillId="0" borderId="0" xfId="3" applyNumberFormat="1" applyFont="1" applyFill="1" applyBorder="1" applyAlignment="1" applyProtection="1">
      <alignment horizontal="center" vertical="center"/>
      <protection hidden="1"/>
    </xf>
    <xf numFmtId="41" fontId="4" fillId="3" borderId="0" xfId="3" applyNumberFormat="1" applyFont="1" applyFill="1" applyBorder="1" applyAlignment="1" applyProtection="1">
      <alignment vertical="center"/>
      <protection hidden="1"/>
    </xf>
    <xf numFmtId="0" fontId="4" fillId="3" borderId="0" xfId="0" applyFont="1" applyFill="1" applyAlignment="1" applyProtection="1">
      <alignment horizontal="left" vertical="center" indent="3"/>
      <protection hidden="1"/>
    </xf>
    <xf numFmtId="43" fontId="4" fillId="3" borderId="0" xfId="3" applyNumberFormat="1" applyFont="1" applyFill="1" applyBorder="1" applyAlignment="1" applyProtection="1">
      <alignment horizontal="center" vertical="center"/>
      <protection hidden="1"/>
    </xf>
    <xf numFmtId="43" fontId="4" fillId="3" borderId="0" xfId="1" applyNumberFormat="1" applyFont="1" applyFill="1" applyBorder="1" applyAlignment="1" applyProtection="1">
      <alignment horizontal="center" vertical="center"/>
      <protection hidden="1"/>
    </xf>
    <xf numFmtId="0" fontId="2" fillId="0" borderId="0" xfId="0" applyFont="1" applyFill="1" applyAlignment="1" applyProtection="1">
      <alignment vertical="center"/>
      <protection hidden="1"/>
    </xf>
    <xf numFmtId="0" fontId="4" fillId="0" borderId="0" xfId="0" applyNumberFormat="1" applyFont="1" applyBorder="1" applyAlignment="1" applyProtection="1">
      <alignment horizontal="center" vertical="center"/>
      <protection hidden="1"/>
    </xf>
    <xf numFmtId="0" fontId="4" fillId="0" borderId="0" xfId="0" applyFont="1" applyFill="1" applyAlignment="1" applyProtection="1">
      <alignment horizontal="left" vertical="center" indent="3"/>
      <protection hidden="1"/>
    </xf>
    <xf numFmtId="43" fontId="4" fillId="0" borderId="0" xfId="1" applyNumberFormat="1" applyFont="1" applyFill="1" applyBorder="1" applyAlignment="1" applyProtection="1">
      <alignment horizontal="center" vertical="center"/>
      <protection hidden="1"/>
    </xf>
    <xf numFmtId="41" fontId="4" fillId="3" borderId="0" xfId="0" applyNumberFormat="1" applyFont="1" applyFill="1" applyAlignment="1" applyProtection="1">
      <alignment vertical="center"/>
      <protection hidden="1"/>
    </xf>
    <xf numFmtId="41" fontId="4" fillId="3" borderId="0" xfId="3" applyNumberFormat="1" applyFont="1" applyFill="1" applyBorder="1" applyAlignment="1" applyProtection="1">
      <alignment horizontal="center" vertical="center"/>
      <protection hidden="1"/>
    </xf>
    <xf numFmtId="0" fontId="2" fillId="0" borderId="6" xfId="0" applyFont="1" applyBorder="1" applyProtection="1">
      <protection hidden="1"/>
    </xf>
    <xf numFmtId="41" fontId="5" fillId="0" borderId="0" xfId="3" applyNumberFormat="1" applyFont="1" applyFill="1" applyBorder="1" applyAlignment="1" applyProtection="1">
      <alignment horizontal="left" vertical="center"/>
      <protection hidden="1"/>
    </xf>
    <xf numFmtId="0" fontId="5" fillId="0" borderId="0" xfId="0" applyFont="1" applyFill="1" applyAlignment="1" applyProtection="1">
      <alignment horizontal="left" vertical="center" wrapText="1"/>
      <protection hidden="1"/>
    </xf>
    <xf numFmtId="0" fontId="4" fillId="0" borderId="0" xfId="0" applyFont="1" applyFill="1" applyAlignment="1" applyProtection="1">
      <alignment horizontal="center" vertical="center" wrapText="1"/>
      <protection hidden="1"/>
    </xf>
    <xf numFmtId="43" fontId="4" fillId="0" borderId="5" xfId="0" applyNumberFormat="1" applyFont="1" applyBorder="1" applyAlignment="1" applyProtection="1">
      <alignment horizontal="center" vertical="center"/>
      <protection hidden="1"/>
    </xf>
    <xf numFmtId="0" fontId="4" fillId="3" borderId="0" xfId="0" applyFont="1" applyFill="1" applyAlignment="1" applyProtection="1">
      <alignment horizontal="left" vertical="center"/>
      <protection hidden="1"/>
    </xf>
    <xf numFmtId="41" fontId="4" fillId="0" borderId="0" xfId="0" applyNumberFormat="1" applyFont="1" applyFill="1" applyAlignment="1" applyProtection="1">
      <alignment vertical="center"/>
      <protection hidden="1"/>
    </xf>
    <xf numFmtId="0" fontId="4" fillId="5" borderId="0" xfId="0" applyNumberFormat="1" applyFont="1" applyFill="1" applyBorder="1" applyAlignment="1" applyProtection="1">
      <alignment horizontal="center" vertical="center"/>
      <protection hidden="1"/>
    </xf>
    <xf numFmtId="0" fontId="4" fillId="5" borderId="0" xfId="0" applyFont="1" applyFill="1" applyAlignment="1" applyProtection="1">
      <alignment horizontal="left" vertical="center" indent="3"/>
      <protection hidden="1"/>
    </xf>
    <xf numFmtId="0" fontId="2" fillId="5" borderId="0" xfId="0" applyFont="1" applyFill="1" applyBorder="1" applyProtection="1">
      <protection hidden="1"/>
    </xf>
    <xf numFmtId="43" fontId="4" fillId="5" borderId="0" xfId="0" applyNumberFormat="1" applyFont="1" applyFill="1" applyBorder="1" applyAlignment="1" applyProtection="1">
      <alignment horizontal="center" vertical="center"/>
      <protection hidden="1"/>
    </xf>
    <xf numFmtId="43" fontId="4" fillId="5" borderId="0" xfId="1" applyNumberFormat="1" applyFont="1" applyFill="1" applyBorder="1" applyAlignment="1" applyProtection="1">
      <alignment horizontal="center" vertical="center"/>
      <protection hidden="1"/>
    </xf>
    <xf numFmtId="41" fontId="5" fillId="5" borderId="0" xfId="3" applyNumberFormat="1" applyFont="1" applyFill="1" applyBorder="1" applyAlignment="1" applyProtection="1">
      <alignment horizontal="left" vertical="center"/>
      <protection hidden="1"/>
    </xf>
    <xf numFmtId="43" fontId="2" fillId="5" borderId="0" xfId="0" applyNumberFormat="1" applyFont="1" applyFill="1" applyBorder="1" applyProtection="1">
      <protection hidden="1"/>
    </xf>
    <xf numFmtId="0" fontId="2" fillId="0" borderId="0" xfId="0" applyFont="1" applyBorder="1" applyProtection="1">
      <protection hidden="1"/>
    </xf>
    <xf numFmtId="164" fontId="2" fillId="0" borderId="0" xfId="0" applyNumberFormat="1" applyFont="1" applyFill="1" applyBorder="1" applyProtection="1">
      <protection hidden="1"/>
    </xf>
    <xf numFmtId="10" fontId="4" fillId="4" borderId="0" xfId="2" applyNumberFormat="1" applyFont="1" applyFill="1" applyBorder="1" applyAlignment="1" applyProtection="1">
      <alignment vertical="center"/>
      <protection hidden="1"/>
    </xf>
    <xf numFmtId="0" fontId="0" fillId="0" borderId="0" xfId="0" applyProtection="1"/>
    <xf numFmtId="10" fontId="4" fillId="4" borderId="1" xfId="2" applyNumberFormat="1" applyFont="1" applyFill="1" applyBorder="1" applyAlignment="1" applyProtection="1">
      <alignment horizontal="center" vertical="center"/>
      <protection locked="0" hidden="1"/>
    </xf>
    <xf numFmtId="0" fontId="3" fillId="3" borderId="0" xfId="3" applyFont="1" applyFill="1" applyAlignment="1" applyProtection="1">
      <alignment horizontal="center" vertical="center" wrapText="1"/>
      <protection hidden="1"/>
    </xf>
    <xf numFmtId="0" fontId="4" fillId="4" borderId="0" xfId="0" applyFont="1" applyFill="1" applyAlignment="1" applyProtection="1">
      <alignment horizontal="left" vertical="center"/>
      <protection hidden="1"/>
    </xf>
    <xf numFmtId="0" fontId="4" fillId="4" borderId="0" xfId="0" applyFont="1" applyFill="1" applyBorder="1" applyAlignment="1" applyProtection="1">
      <alignment horizontal="left" vertical="center"/>
      <protection hidden="1"/>
    </xf>
    <xf numFmtId="164" fontId="4" fillId="4" borderId="1" xfId="3" applyNumberFormat="1" applyFont="1" applyFill="1" applyBorder="1" applyAlignment="1" applyProtection="1">
      <alignment horizontal="center" vertical="center"/>
      <protection locked="0" hidden="1"/>
    </xf>
    <xf numFmtId="0" fontId="4" fillId="0" borderId="0" xfId="0" applyFont="1" applyFill="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164" fontId="4" fillId="0" borderId="1" xfId="3" applyNumberFormat="1" applyFont="1" applyFill="1" applyBorder="1" applyAlignment="1" applyProtection="1">
      <alignment horizontal="center" vertical="center"/>
      <protection locked="0" hidden="1"/>
    </xf>
    <xf numFmtId="10" fontId="4" fillId="0" borderId="1" xfId="2" applyNumberFormat="1" applyFont="1" applyFill="1" applyBorder="1" applyAlignment="1" applyProtection="1">
      <alignment horizontal="center" vertical="center"/>
      <protection locked="0" hidden="1"/>
    </xf>
    <xf numFmtId="41" fontId="4" fillId="0" borderId="2" xfId="0" applyNumberFormat="1" applyFont="1" applyBorder="1" applyAlignment="1" applyProtection="1">
      <alignment horizontal="left" vertical="center"/>
      <protection hidden="1"/>
    </xf>
    <xf numFmtId="0" fontId="3" fillId="3" borderId="3" xfId="0" applyFont="1" applyFill="1" applyBorder="1" applyAlignment="1" applyProtection="1">
      <alignment horizontal="left" vertical="center" wrapText="1"/>
      <protection hidden="1"/>
    </xf>
  </cellXfs>
  <cellStyles count="4">
    <cellStyle name="Comma" xfId="1" builtinId="3"/>
    <cellStyle name="Normal" xfId="0" builtinId="0"/>
    <cellStyle name="Percent" xfId="2" builtinId="5"/>
    <cellStyle name="POA" xfId="3"/>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a="http://schemas.openxmlformats.org/drawingml/2006/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R44"/>
  <sheetViews>
    <sheetView tabSelected="1" workbookViewId="0">
      <selection activeCell="G1" sqref="G1"/>
    </sheetView>
  </sheetViews>
  <sheetFormatPr baseColWidth="10" defaultColWidth="0" defaultRowHeight="409.6" zeroHeight="1"/>
  <cols>
    <col min="1" max="1" width="7.5" customWidth="1"/>
    <col min="2" max="2" width="42.1640625" customWidth="1"/>
    <col min="3" max="3" width="11.6640625" customWidth="1"/>
    <col min="4" max="4" width="3.1640625" customWidth="1"/>
    <col min="5" max="5" width="11.6640625" customWidth="1"/>
    <col min="6" max="6" width="3.6640625" customWidth="1"/>
    <col min="7" max="7" width="1.83203125" customWidth="1"/>
    <col min="8" max="8" width="9.1640625" hidden="1" customWidth="1"/>
    <col min="9" max="18" width="0" hidden="1" customWidth="1"/>
    <col min="19" max="16384" width="9.1640625" hidden="1"/>
  </cols>
  <sheetData>
    <row r="1" spans="1:18" s="47" customFormat="1" ht="89.25" customHeight="1">
      <c r="A1" s="49" t="s">
        <v>0</v>
      </c>
      <c r="B1" s="49"/>
      <c r="C1" s="49"/>
      <c r="D1" s="49"/>
      <c r="E1" s="49"/>
      <c r="F1" s="1"/>
      <c r="G1" s="2"/>
      <c r="H1" s="2"/>
      <c r="I1" s="3"/>
      <c r="J1" s="3"/>
      <c r="K1" s="3"/>
      <c r="L1" s="3"/>
      <c r="M1" s="3"/>
      <c r="N1" s="3"/>
      <c r="O1" s="3"/>
      <c r="P1" s="3"/>
      <c r="Q1" s="3"/>
      <c r="R1" s="3"/>
    </row>
    <row r="2" spans="1:18" s="47" customFormat="1" ht="22.5" customHeight="1" thickBot="1">
      <c r="A2" s="4"/>
      <c r="B2" s="4"/>
      <c r="C2" s="4"/>
      <c r="D2" s="4"/>
      <c r="E2" s="4"/>
      <c r="F2" s="2"/>
      <c r="G2" s="2"/>
      <c r="H2" s="6"/>
      <c r="I2" s="44"/>
      <c r="J2" s="44"/>
      <c r="K2" s="44"/>
      <c r="L2" s="44"/>
      <c r="M2" s="44"/>
      <c r="N2" s="44"/>
      <c r="O2" s="44"/>
      <c r="P2" s="44"/>
      <c r="Q2" s="44"/>
      <c r="R2" s="44"/>
    </row>
    <row r="3" spans="1:18" s="47" customFormat="1" ht="22.5" customHeight="1" thickBot="1">
      <c r="A3" s="50" t="s">
        <v>1</v>
      </c>
      <c r="B3" s="50"/>
      <c r="C3" s="50"/>
      <c r="D3" s="51"/>
      <c r="E3" s="52">
        <v>0</v>
      </c>
      <c r="F3" s="52"/>
      <c r="G3" s="5"/>
      <c r="H3" s="5"/>
      <c r="I3" s="6"/>
      <c r="J3" s="6"/>
      <c r="K3" s="6"/>
      <c r="L3" s="6"/>
      <c r="M3" s="6"/>
      <c r="N3" s="6"/>
      <c r="O3" s="6"/>
      <c r="P3" s="6"/>
      <c r="Q3" s="6"/>
      <c r="R3" s="6"/>
    </row>
    <row r="4" spans="1:18" s="47" customFormat="1" ht="22.5" customHeight="1" thickBot="1">
      <c r="A4" s="53" t="s">
        <v>2</v>
      </c>
      <c r="B4" s="53"/>
      <c r="C4" s="53"/>
      <c r="D4" s="54"/>
      <c r="E4" s="55">
        <v>0</v>
      </c>
      <c r="F4" s="55"/>
      <c r="G4" s="6"/>
      <c r="H4" s="6"/>
      <c r="I4" s="6"/>
      <c r="J4" s="45">
        <f>E7</f>
        <v>0</v>
      </c>
      <c r="K4" s="45">
        <f>E4</f>
        <v>0</v>
      </c>
      <c r="L4" s="45">
        <f>J4-K4</f>
        <v>0</v>
      </c>
      <c r="M4" s="6">
        <f>IF(L4&lt;0,0,L4)</f>
        <v>0</v>
      </c>
      <c r="N4" s="45">
        <f>E3</f>
        <v>0</v>
      </c>
      <c r="O4" s="6">
        <f>IF(N4&gt;M4,M4,N4)</f>
        <v>0</v>
      </c>
      <c r="P4" s="6"/>
      <c r="Q4" s="6"/>
      <c r="R4" s="6"/>
    </row>
    <row r="5" spans="1:18" s="47" customFormat="1" ht="22.5" customHeight="1" thickBot="1">
      <c r="A5" s="7" t="s">
        <v>3</v>
      </c>
      <c r="B5" s="7"/>
      <c r="C5" s="7"/>
      <c r="D5" s="8"/>
      <c r="E5" s="48">
        <v>0</v>
      </c>
      <c r="F5" s="48"/>
      <c r="G5" s="5"/>
      <c r="H5" s="5"/>
      <c r="I5" s="6"/>
      <c r="J5" s="6"/>
      <c r="K5" s="6"/>
      <c r="L5" s="6"/>
      <c r="M5" s="6"/>
      <c r="N5" s="6"/>
      <c r="O5" s="6"/>
      <c r="P5" s="6"/>
      <c r="Q5" s="6"/>
      <c r="R5" s="6"/>
    </row>
    <row r="6" spans="1:18" s="47" customFormat="1" ht="22.5" customHeight="1" thickBot="1">
      <c r="A6" s="53" t="s">
        <v>4</v>
      </c>
      <c r="B6" s="53"/>
      <c r="C6" s="53"/>
      <c r="D6" s="54"/>
      <c r="E6" s="56">
        <v>0</v>
      </c>
      <c r="F6" s="56"/>
      <c r="G6" s="9"/>
      <c r="H6" s="9"/>
      <c r="I6" s="9"/>
      <c r="J6" s="9"/>
      <c r="K6" s="9"/>
      <c r="L6" s="9"/>
      <c r="M6" s="9"/>
      <c r="N6" s="9"/>
      <c r="O6" s="9"/>
      <c r="P6" s="9"/>
      <c r="Q6" s="9"/>
      <c r="R6" s="9"/>
    </row>
    <row r="7" spans="1:18" s="47" customFormat="1" ht="22.5" customHeight="1" thickBot="1">
      <c r="A7" s="50" t="s">
        <v>5</v>
      </c>
      <c r="B7" s="50"/>
      <c r="C7" s="50"/>
      <c r="D7" s="51"/>
      <c r="E7" s="52">
        <v>0</v>
      </c>
      <c r="F7" s="52"/>
      <c r="G7" s="5"/>
      <c r="H7" s="5"/>
      <c r="I7" s="45"/>
      <c r="J7" s="6"/>
      <c r="K7" s="6"/>
      <c r="L7" s="6"/>
      <c r="M7" s="6"/>
      <c r="N7" s="6"/>
      <c r="O7" s="6"/>
      <c r="P7" s="6"/>
      <c r="Q7" s="6"/>
      <c r="R7" s="6"/>
    </row>
    <row r="8" spans="1:18" s="47" customFormat="1" ht="22.5" customHeight="1" thickBot="1">
      <c r="A8" s="53" t="s">
        <v>6</v>
      </c>
      <c r="B8" s="53"/>
      <c r="C8" s="53"/>
      <c r="D8" s="54"/>
      <c r="E8" s="56">
        <v>0</v>
      </c>
      <c r="F8" s="56"/>
      <c r="G8" s="6"/>
      <c r="H8" s="6"/>
      <c r="I8" s="45"/>
      <c r="J8" s="6"/>
      <c r="K8" s="6"/>
      <c r="L8" s="6"/>
      <c r="M8" s="6"/>
      <c r="N8" s="6"/>
      <c r="O8" s="6"/>
      <c r="P8" s="6"/>
      <c r="Q8" s="6"/>
      <c r="R8" s="6"/>
    </row>
    <row r="9" spans="1:18" s="47" customFormat="1" ht="22.5" customHeight="1" thickBot="1">
      <c r="A9" s="50" t="s">
        <v>7</v>
      </c>
      <c r="B9" s="50"/>
      <c r="C9" s="50"/>
      <c r="D9" s="51"/>
      <c r="E9" s="48">
        <v>0</v>
      </c>
      <c r="F9" s="48"/>
      <c r="G9" s="9"/>
      <c r="H9" s="9"/>
      <c r="I9" s="9"/>
      <c r="J9" s="9"/>
      <c r="K9" s="9"/>
      <c r="L9" s="46"/>
      <c r="M9" s="46"/>
      <c r="N9" s="46"/>
      <c r="O9" s="46"/>
      <c r="P9" s="46"/>
      <c r="Q9" s="46"/>
      <c r="R9" s="46"/>
    </row>
    <row r="10" spans="1:18" s="47" customFormat="1" ht="22.5" customHeight="1" thickBot="1">
      <c r="A10" s="53" t="s">
        <v>8</v>
      </c>
      <c r="B10" s="53"/>
      <c r="C10" s="53"/>
      <c r="D10" s="54"/>
      <c r="E10" s="55">
        <v>0</v>
      </c>
      <c r="F10" s="55"/>
      <c r="G10" s="6"/>
      <c r="H10" s="6"/>
      <c r="I10" s="6"/>
      <c r="J10" s="45">
        <f>E10</f>
        <v>0</v>
      </c>
      <c r="K10" s="45">
        <f>E4</f>
        <v>0</v>
      </c>
      <c r="L10" s="45">
        <f>J10-K10</f>
        <v>0</v>
      </c>
      <c r="M10" s="6">
        <f>IF(L10&lt;0,0,L10)</f>
        <v>0</v>
      </c>
      <c r="N10" s="45">
        <f>E3</f>
        <v>0</v>
      </c>
      <c r="O10" s="6">
        <f>IF(N10&gt;M10,M10,N10)</f>
        <v>0</v>
      </c>
      <c r="P10" s="6"/>
      <c r="Q10" s="6"/>
      <c r="R10" s="6"/>
    </row>
    <row r="11" spans="1:18" s="47" customFormat="1" ht="22.5" customHeight="1" thickBot="1">
      <c r="A11" s="50" t="s">
        <v>9</v>
      </c>
      <c r="B11" s="50"/>
      <c r="C11" s="50"/>
      <c r="D11" s="51"/>
      <c r="E11" s="48">
        <v>0</v>
      </c>
      <c r="F11" s="48"/>
      <c r="G11" s="6"/>
      <c r="H11" s="6"/>
      <c r="I11" s="6"/>
      <c r="J11" s="6"/>
      <c r="K11" s="6"/>
      <c r="L11" s="6"/>
      <c r="M11" s="6"/>
      <c r="N11" s="6"/>
      <c r="O11" s="6"/>
      <c r="P11" s="6"/>
      <c r="Q11" s="6"/>
      <c r="R11" s="6"/>
    </row>
    <row r="12" spans="1:18" s="47" customFormat="1" ht="22.5" customHeight="1" thickBot="1">
      <c r="A12" s="53" t="s">
        <v>10</v>
      </c>
      <c r="B12" s="53"/>
      <c r="C12" s="53"/>
      <c r="D12" s="54"/>
      <c r="E12" s="55">
        <v>0</v>
      </c>
      <c r="F12" s="55"/>
      <c r="G12" s="5"/>
      <c r="H12" s="5"/>
      <c r="I12" s="6"/>
      <c r="J12" s="45">
        <f>E12</f>
        <v>0</v>
      </c>
      <c r="K12" s="45">
        <f>E4</f>
        <v>0</v>
      </c>
      <c r="L12" s="45">
        <f>J12-K12</f>
        <v>0</v>
      </c>
      <c r="M12" s="6">
        <f>IF(L12&lt;0,0,L12)</f>
        <v>0</v>
      </c>
      <c r="N12" s="45">
        <f>E3</f>
        <v>0</v>
      </c>
      <c r="O12" s="6">
        <f>IF(N12&gt;M12,M12,N12)</f>
        <v>0</v>
      </c>
      <c r="P12" s="6"/>
      <c r="Q12" s="6"/>
      <c r="R12" s="6"/>
    </row>
    <row r="13" spans="1:18" s="47" customFormat="1" ht="22.5" customHeight="1" thickBot="1">
      <c r="A13" s="50" t="s">
        <v>11</v>
      </c>
      <c r="B13" s="50"/>
      <c r="C13" s="50"/>
      <c r="D13" s="51"/>
      <c r="E13" s="48">
        <v>0</v>
      </c>
      <c r="F13" s="48"/>
      <c r="G13" s="6"/>
      <c r="H13" s="6"/>
      <c r="I13" s="6"/>
      <c r="J13" s="6"/>
      <c r="K13" s="6"/>
      <c r="L13" s="6"/>
      <c r="M13" s="6"/>
      <c r="N13" s="6"/>
      <c r="O13" s="6"/>
      <c r="P13" s="6"/>
      <c r="Q13" s="6"/>
      <c r="R13" s="6"/>
    </row>
    <row r="14" spans="1:18" s="47" customFormat="1" ht="22.5" customHeight="1" thickBot="1">
      <c r="A14" s="53" t="s">
        <v>12</v>
      </c>
      <c r="B14" s="53"/>
      <c r="C14" s="53"/>
      <c r="D14" s="54"/>
      <c r="E14" s="56">
        <v>0</v>
      </c>
      <c r="F14" s="56"/>
      <c r="G14" s="5"/>
      <c r="H14" s="5"/>
      <c r="I14" s="6"/>
      <c r="J14" s="6"/>
      <c r="K14" s="6"/>
      <c r="L14" s="6"/>
      <c r="M14" s="6"/>
      <c r="N14" s="6"/>
      <c r="O14" s="6"/>
      <c r="P14" s="6"/>
      <c r="Q14" s="6"/>
      <c r="R14" s="6"/>
    </row>
    <row r="15" spans="1:18" s="47" customFormat="1" ht="22.5" customHeight="1" thickBot="1">
      <c r="A15" s="50" t="s">
        <v>13</v>
      </c>
      <c r="B15" s="50"/>
      <c r="C15" s="50"/>
      <c r="D15" s="51"/>
      <c r="E15" s="52">
        <v>0</v>
      </c>
      <c r="F15" s="52"/>
      <c r="G15" s="5"/>
      <c r="H15" s="5"/>
      <c r="I15" s="6"/>
      <c r="J15" s="6"/>
      <c r="K15" s="6"/>
      <c r="L15" s="6"/>
      <c r="M15" s="6"/>
      <c r="N15" s="6"/>
      <c r="O15" s="6"/>
      <c r="P15" s="6"/>
      <c r="Q15" s="6"/>
      <c r="R15" s="6"/>
    </row>
    <row r="16" spans="1:18" s="47" customFormat="1" ht="22.5" customHeight="1" thickBot="1">
      <c r="A16" s="53" t="s">
        <v>14</v>
      </c>
      <c r="B16" s="53"/>
      <c r="C16" s="53"/>
      <c r="D16" s="54"/>
      <c r="E16" s="56">
        <v>0</v>
      </c>
      <c r="F16" s="56"/>
      <c r="G16" s="6"/>
      <c r="H16" s="6"/>
      <c r="I16" s="6"/>
      <c r="J16" s="6"/>
      <c r="K16" s="6"/>
      <c r="L16" s="6"/>
      <c r="M16" s="6"/>
      <c r="N16" s="6"/>
      <c r="O16" s="6"/>
      <c r="P16" s="6"/>
      <c r="Q16" s="6"/>
      <c r="R16" s="6"/>
    </row>
    <row r="17" spans="1:18" s="47" customFormat="1" ht="22.5" customHeight="1" thickBot="1">
      <c r="A17" s="50" t="s">
        <v>15</v>
      </c>
      <c r="B17" s="50"/>
      <c r="C17" s="50"/>
      <c r="D17" s="51"/>
      <c r="E17" s="52">
        <v>0</v>
      </c>
      <c r="F17" s="52"/>
      <c r="G17" s="6"/>
      <c r="H17" s="6"/>
      <c r="I17" s="6"/>
      <c r="J17" s="6"/>
      <c r="K17" s="6"/>
      <c r="L17" s="6"/>
      <c r="M17" s="6"/>
      <c r="N17" s="6"/>
      <c r="O17" s="6"/>
      <c r="P17" s="6"/>
      <c r="Q17" s="6"/>
      <c r="R17" s="6"/>
    </row>
    <row r="18" spans="1:18" s="47" customFormat="1" ht="22.5" customHeight="1" thickBot="1">
      <c r="A18" s="57" t="s">
        <v>16</v>
      </c>
      <c r="B18" s="57"/>
      <c r="C18" s="57"/>
      <c r="D18" s="57"/>
      <c r="E18" s="56">
        <v>0.06</v>
      </c>
      <c r="F18" s="56"/>
      <c r="G18" s="6"/>
      <c r="H18" s="6"/>
      <c r="I18" s="6"/>
      <c r="J18" s="6"/>
      <c r="K18" s="6"/>
      <c r="L18" s="6"/>
      <c r="M18" s="6"/>
      <c r="N18" s="6"/>
      <c r="O18" s="6"/>
      <c r="P18" s="6"/>
      <c r="Q18" s="6"/>
      <c r="R18" s="6"/>
    </row>
    <row r="19" spans="1:18" s="47" customFormat="1" ht="22.5" customHeight="1">
      <c r="A19" s="10" t="s">
        <v>17</v>
      </c>
      <c r="B19" s="11" t="s">
        <v>17</v>
      </c>
      <c r="C19" s="12"/>
      <c r="D19" s="12"/>
      <c r="E19" s="12"/>
      <c r="F19" s="2"/>
      <c r="G19" s="2"/>
      <c r="H19" s="6"/>
      <c r="I19" s="44"/>
      <c r="J19" s="44"/>
      <c r="K19" s="44"/>
      <c r="L19" s="44"/>
      <c r="M19" s="44"/>
      <c r="N19" s="44"/>
      <c r="O19" s="44"/>
      <c r="P19" s="44"/>
      <c r="Q19" s="44"/>
      <c r="R19" s="44"/>
    </row>
    <row r="20" spans="1:18" s="47" customFormat="1" ht="27" customHeight="1">
      <c r="A20" s="58" t="s">
        <v>18</v>
      </c>
      <c r="B20" s="58"/>
      <c r="C20" s="58"/>
      <c r="D20" s="58"/>
      <c r="E20" s="58"/>
      <c r="F20" s="13"/>
      <c r="G20" s="13"/>
      <c r="H20" s="5"/>
      <c r="I20" s="44"/>
      <c r="J20" s="44"/>
      <c r="K20" s="44"/>
      <c r="L20" s="44"/>
      <c r="M20" s="44"/>
      <c r="N20" s="44"/>
      <c r="O20" s="44"/>
      <c r="P20" s="44"/>
      <c r="Q20" s="44"/>
      <c r="R20" s="44"/>
    </row>
    <row r="21" spans="1:18" s="47" customFormat="1" ht="15">
      <c r="A21" s="14" t="s">
        <v>19</v>
      </c>
      <c r="B21" s="14" t="s">
        <v>20</v>
      </c>
      <c r="C21" s="14" t="s">
        <v>21</v>
      </c>
      <c r="D21" s="14" t="s">
        <v>17</v>
      </c>
      <c r="E21" s="14" t="s">
        <v>22</v>
      </c>
      <c r="F21" s="13"/>
      <c r="G21" s="13"/>
      <c r="H21" s="5"/>
      <c r="I21" s="44"/>
      <c r="J21" s="44"/>
      <c r="K21" s="44"/>
      <c r="L21" s="44"/>
      <c r="M21" s="44"/>
      <c r="N21" s="44"/>
      <c r="O21" s="44"/>
      <c r="P21" s="44"/>
      <c r="Q21" s="44"/>
      <c r="R21" s="44"/>
    </row>
    <row r="22" spans="1:18" s="47" customFormat="1" ht="21" customHeight="1">
      <c r="A22" s="15" t="s">
        <v>17</v>
      </c>
      <c r="B22" s="16" t="s">
        <v>23</v>
      </c>
      <c r="C22" s="17">
        <f>E3</f>
        <v>0</v>
      </c>
      <c r="D22" s="18"/>
      <c r="E22" s="19" t="s">
        <v>17</v>
      </c>
      <c r="F22" s="2"/>
      <c r="G22" s="2"/>
      <c r="H22" s="2"/>
      <c r="I22" s="3"/>
      <c r="J22" s="3"/>
      <c r="K22" s="3"/>
      <c r="L22" s="3"/>
      <c r="M22" s="3"/>
      <c r="N22" s="3"/>
      <c r="O22" s="3"/>
      <c r="P22" s="3"/>
      <c r="Q22" s="3"/>
      <c r="R22" s="3"/>
    </row>
    <row r="23" spans="1:18" s="47" customFormat="1" ht="21" customHeight="1">
      <c r="A23" s="20" t="s">
        <v>17</v>
      </c>
      <c r="B23" s="21" t="s">
        <v>24</v>
      </c>
      <c r="C23" s="22" t="s">
        <v>17</v>
      </c>
      <c r="D23" s="22"/>
      <c r="E23" s="23">
        <f>E3*E5</f>
        <v>0</v>
      </c>
      <c r="F23" s="24"/>
      <c r="G23" s="13"/>
      <c r="H23" s="13"/>
      <c r="I23" s="3"/>
      <c r="J23" s="3"/>
      <c r="K23" s="3"/>
      <c r="L23" s="3"/>
      <c r="M23" s="3"/>
      <c r="N23" s="3"/>
      <c r="O23" s="3"/>
      <c r="P23" s="3"/>
      <c r="Q23" s="3"/>
      <c r="R23" s="3"/>
    </row>
    <row r="24" spans="1:18" s="47" customFormat="1" ht="21" customHeight="1">
      <c r="A24" s="25" t="s">
        <v>17</v>
      </c>
      <c r="B24" s="26" t="s">
        <v>25</v>
      </c>
      <c r="C24" s="6"/>
      <c r="D24" s="18"/>
      <c r="E24" s="27">
        <f>E3*E6</f>
        <v>0</v>
      </c>
      <c r="F24" s="2"/>
      <c r="G24" s="2"/>
      <c r="H24" s="2"/>
      <c r="I24" s="3"/>
      <c r="J24" s="3"/>
      <c r="K24" s="3"/>
      <c r="L24" s="3"/>
      <c r="M24" s="3"/>
      <c r="N24" s="3"/>
      <c r="O24" s="3"/>
      <c r="P24" s="3"/>
      <c r="Q24" s="3"/>
      <c r="R24" s="3"/>
    </row>
    <row r="25" spans="1:18" s="47" customFormat="1" ht="21" customHeight="1">
      <c r="A25" s="28" t="s">
        <v>17</v>
      </c>
      <c r="B25" s="21" t="s">
        <v>26</v>
      </c>
      <c r="C25" s="29"/>
      <c r="D25" s="29"/>
      <c r="E25" s="23">
        <f>O4*E8</f>
        <v>0</v>
      </c>
      <c r="F25" s="2"/>
      <c r="G25" s="2"/>
      <c r="H25" s="2"/>
      <c r="I25" s="3"/>
      <c r="J25" s="3"/>
      <c r="K25" s="3"/>
      <c r="L25" s="3"/>
      <c r="M25" s="3"/>
      <c r="N25" s="3"/>
      <c r="O25" s="3"/>
      <c r="P25" s="3"/>
      <c r="Q25" s="3"/>
      <c r="R25" s="3"/>
    </row>
    <row r="26" spans="1:18" s="47" customFormat="1" ht="21" customHeight="1">
      <c r="A26" s="25" t="s">
        <v>17</v>
      </c>
      <c r="B26" s="26" t="s">
        <v>27</v>
      </c>
      <c r="C26" s="6"/>
      <c r="D26" s="18"/>
      <c r="E26" s="27">
        <f>E3*E9</f>
        <v>0</v>
      </c>
      <c r="F26" s="2"/>
      <c r="G26" s="2"/>
      <c r="H26" s="2"/>
      <c r="I26" s="3"/>
      <c r="J26" s="3"/>
      <c r="K26" s="3"/>
      <c r="L26" s="3"/>
      <c r="M26" s="3"/>
      <c r="N26" s="3"/>
      <c r="O26" s="3"/>
      <c r="P26" s="3"/>
      <c r="Q26" s="3"/>
      <c r="R26" s="3"/>
    </row>
    <row r="27" spans="1:18" s="47" customFormat="1" ht="21" customHeight="1">
      <c r="A27" s="28" t="s">
        <v>17</v>
      </c>
      <c r="B27" s="21" t="s">
        <v>28</v>
      </c>
      <c r="C27" s="29"/>
      <c r="D27" s="29"/>
      <c r="E27" s="23">
        <f>E15*E16</f>
        <v>0</v>
      </c>
      <c r="F27" s="2"/>
      <c r="G27" s="2"/>
      <c r="H27" s="2"/>
      <c r="I27" s="30"/>
      <c r="J27" s="3"/>
      <c r="K27" s="3"/>
      <c r="L27" s="3"/>
      <c r="M27" s="3"/>
      <c r="N27" s="3"/>
      <c r="O27" s="3"/>
      <c r="P27" s="3"/>
      <c r="Q27" s="3"/>
      <c r="R27" s="3"/>
    </row>
    <row r="28" spans="1:18" s="47" customFormat="1" ht="21" customHeight="1">
      <c r="A28" s="25" t="s">
        <v>17</v>
      </c>
      <c r="B28" s="26" t="s">
        <v>29</v>
      </c>
      <c r="C28" s="6"/>
      <c r="D28" s="18"/>
      <c r="E28" s="27">
        <f>E17*E18</f>
        <v>0</v>
      </c>
      <c r="F28" s="2"/>
      <c r="G28" s="2"/>
      <c r="H28" s="2"/>
      <c r="I28" s="3"/>
      <c r="J28" s="3"/>
      <c r="K28" s="3"/>
      <c r="L28" s="3"/>
      <c r="M28" s="3"/>
      <c r="N28" s="3"/>
      <c r="O28" s="3"/>
      <c r="P28" s="3"/>
      <c r="Q28" s="3"/>
      <c r="R28" s="3"/>
    </row>
    <row r="29" spans="1:18" s="47" customFormat="1" ht="21" customHeight="1">
      <c r="A29" s="28" t="s">
        <v>17</v>
      </c>
      <c r="B29" s="21" t="s">
        <v>30</v>
      </c>
      <c r="C29" s="29"/>
      <c r="D29" s="29"/>
      <c r="E29" s="23">
        <f>C22-E23-E24-E25-E26-E27-E28</f>
        <v>0</v>
      </c>
      <c r="F29" s="2"/>
      <c r="G29" s="2"/>
      <c r="H29" s="2"/>
      <c r="I29" s="3"/>
      <c r="J29" s="3"/>
      <c r="K29" s="3"/>
      <c r="L29" s="3"/>
      <c r="M29" s="3"/>
      <c r="N29" s="3"/>
      <c r="O29" s="3"/>
      <c r="P29" s="3"/>
      <c r="Q29" s="3"/>
      <c r="R29" s="3"/>
    </row>
    <row r="30" spans="1:18" s="47" customFormat="1" ht="21" customHeight="1">
      <c r="A30" s="10" t="s">
        <v>17</v>
      </c>
      <c r="B30" s="31" t="s">
        <v>31</v>
      </c>
      <c r="C30" s="12"/>
      <c r="D30" s="12"/>
      <c r="E30" s="12"/>
      <c r="F30" s="2"/>
      <c r="G30" s="2"/>
      <c r="H30" s="2"/>
      <c r="I30" s="3"/>
      <c r="J30" s="3"/>
      <c r="K30" s="3"/>
      <c r="L30" s="3"/>
      <c r="M30" s="3"/>
      <c r="N30" s="3"/>
      <c r="O30" s="3"/>
      <c r="P30" s="3"/>
      <c r="Q30" s="3"/>
      <c r="R30" s="3"/>
    </row>
    <row r="31" spans="1:18" s="47" customFormat="1" ht="38.25" customHeight="1">
      <c r="A31" s="10"/>
      <c r="B31" s="32"/>
      <c r="C31" s="12"/>
      <c r="D31" s="12"/>
      <c r="E31" s="12"/>
      <c r="F31" s="2"/>
      <c r="G31" s="2"/>
      <c r="H31" s="2"/>
      <c r="I31" s="3"/>
      <c r="J31" s="3"/>
      <c r="K31" s="3"/>
      <c r="L31" s="3"/>
      <c r="M31" s="3"/>
      <c r="N31" s="3"/>
      <c r="O31" s="3"/>
      <c r="P31" s="3"/>
      <c r="Q31" s="3"/>
      <c r="R31" s="3"/>
    </row>
    <row r="32" spans="1:18" s="47" customFormat="1" ht="27" customHeight="1">
      <c r="A32" s="58" t="s">
        <v>32</v>
      </c>
      <c r="B32" s="58"/>
      <c r="C32" s="58"/>
      <c r="D32" s="58"/>
      <c r="E32" s="58"/>
      <c r="F32" s="13"/>
      <c r="G32" s="13"/>
      <c r="H32" s="13"/>
      <c r="I32" s="3"/>
      <c r="J32" s="3"/>
      <c r="K32" s="3"/>
      <c r="L32" s="3"/>
      <c r="M32" s="3"/>
      <c r="N32" s="3"/>
      <c r="O32" s="3"/>
      <c r="P32" s="3"/>
      <c r="Q32" s="3"/>
      <c r="R32" s="3"/>
    </row>
    <row r="33" spans="1:18" s="47" customFormat="1" ht="15">
      <c r="A33" s="14" t="s">
        <v>19</v>
      </c>
      <c r="B33" s="14" t="s">
        <v>20</v>
      </c>
      <c r="C33" s="14" t="s">
        <v>21</v>
      </c>
      <c r="D33" s="14" t="s">
        <v>17</v>
      </c>
      <c r="E33" s="14" t="s">
        <v>22</v>
      </c>
      <c r="F33" s="13"/>
      <c r="G33" s="13"/>
      <c r="H33" s="13"/>
      <c r="I33" s="3"/>
      <c r="J33" s="3"/>
      <c r="K33" s="3"/>
      <c r="L33" s="3"/>
      <c r="M33" s="3"/>
      <c r="N33" s="3"/>
      <c r="O33" s="3"/>
      <c r="P33" s="3"/>
      <c r="Q33" s="3"/>
      <c r="R33" s="3"/>
    </row>
    <row r="34" spans="1:18" s="47" customFormat="1" ht="21" customHeight="1">
      <c r="A34" s="33" t="str">
        <f>IF($B$30="1,000 miles have been driven on a leased a truck; rent will be calculated at $0.75 per mile","Jan. 2",IF($B$30="Employees earning $18 per hour have worked 100 hours since last paid","Jan. 6",IF($B$30="Borrowed $100,000 at 6% per annum on Dec. 1; the first interest payment is due Jan. 31","Jan. 31",IF($B$30="No payments have been received on a $30,000 consulting engagement that is 40% complete","Feb. 28",""))))</f>
        <v/>
      </c>
      <c r="B34" s="16" t="s">
        <v>33</v>
      </c>
      <c r="C34" s="17">
        <f>E36+E37+E38+E39</f>
        <v>0</v>
      </c>
      <c r="D34" s="34"/>
      <c r="E34" s="19" t="s">
        <v>17</v>
      </c>
      <c r="F34" s="2"/>
      <c r="G34" s="2"/>
      <c r="H34" s="2"/>
      <c r="I34" s="3"/>
      <c r="J34" s="3"/>
      <c r="K34" s="3"/>
      <c r="L34" s="3"/>
      <c r="M34" s="3"/>
      <c r="N34" s="3"/>
      <c r="O34" s="3"/>
      <c r="P34" s="3"/>
      <c r="Q34" s="3"/>
      <c r="R34" s="3"/>
    </row>
    <row r="35" spans="1:18" s="47" customFormat="1" ht="21" customHeight="1">
      <c r="A35" s="20" t="s">
        <v>17</v>
      </c>
      <c r="B35" s="35" t="s">
        <v>34</v>
      </c>
      <c r="C35" s="23">
        <f>E40+E41+E42</f>
        <v>0</v>
      </c>
      <c r="D35" s="22"/>
      <c r="E35" s="23"/>
      <c r="F35" s="24"/>
      <c r="G35" s="13"/>
      <c r="H35" s="13"/>
      <c r="I35" s="3"/>
      <c r="J35" s="3"/>
      <c r="K35" s="3"/>
      <c r="L35" s="3"/>
      <c r="M35" s="3"/>
      <c r="N35" s="3"/>
      <c r="O35" s="3"/>
      <c r="P35" s="3"/>
      <c r="Q35" s="3"/>
      <c r="R35" s="3"/>
    </row>
    <row r="36" spans="1:18" s="47" customFormat="1" ht="21" customHeight="1">
      <c r="A36" s="25" t="s">
        <v>17</v>
      </c>
      <c r="B36" s="26" t="s">
        <v>26</v>
      </c>
      <c r="C36" s="6"/>
      <c r="D36" s="18"/>
      <c r="E36" s="27">
        <f>E25</f>
        <v>0</v>
      </c>
      <c r="F36" s="2"/>
      <c r="G36" s="2"/>
      <c r="H36" s="2"/>
      <c r="I36" s="3"/>
      <c r="J36" s="3"/>
      <c r="K36" s="3"/>
      <c r="L36" s="3"/>
      <c r="M36" s="3"/>
      <c r="N36" s="3"/>
      <c r="O36" s="3"/>
      <c r="P36" s="3"/>
      <c r="Q36" s="3"/>
      <c r="R36" s="3"/>
    </row>
    <row r="37" spans="1:18" s="47" customFormat="1" ht="21" customHeight="1">
      <c r="A37" s="28" t="s">
        <v>17</v>
      </c>
      <c r="B37" s="21" t="s">
        <v>27</v>
      </c>
      <c r="C37" s="29"/>
      <c r="D37" s="29"/>
      <c r="E37" s="23">
        <f>E26</f>
        <v>0</v>
      </c>
      <c r="F37" s="2"/>
      <c r="G37" s="2"/>
      <c r="H37" s="2"/>
      <c r="I37" s="3"/>
      <c r="J37" s="3"/>
      <c r="K37" s="3"/>
      <c r="L37" s="3"/>
      <c r="M37" s="3"/>
      <c r="N37" s="3"/>
      <c r="O37" s="3"/>
      <c r="P37" s="3"/>
      <c r="Q37" s="3"/>
      <c r="R37" s="3"/>
    </row>
    <row r="38" spans="1:18" s="47" customFormat="1" ht="21" customHeight="1">
      <c r="A38" s="25" t="s">
        <v>17</v>
      </c>
      <c r="B38" s="26" t="s">
        <v>35</v>
      </c>
      <c r="C38" s="6"/>
      <c r="D38" s="18"/>
      <c r="E38" s="27">
        <f>O10*E11</f>
        <v>0</v>
      </c>
      <c r="F38" s="2"/>
      <c r="G38" s="2"/>
      <c r="H38" s="2"/>
      <c r="I38" s="3"/>
      <c r="J38" s="3"/>
      <c r="K38" s="3"/>
      <c r="L38" s="3"/>
      <c r="M38" s="3"/>
      <c r="N38" s="3"/>
      <c r="O38" s="3"/>
      <c r="P38" s="3"/>
      <c r="Q38" s="3"/>
      <c r="R38" s="3"/>
    </row>
    <row r="39" spans="1:18" s="47" customFormat="1" ht="21" customHeight="1">
      <c r="A39" s="28" t="s">
        <v>17</v>
      </c>
      <c r="B39" s="21" t="s">
        <v>36</v>
      </c>
      <c r="C39" s="29"/>
      <c r="D39" s="29"/>
      <c r="E39" s="23">
        <f>O12*E13</f>
        <v>0</v>
      </c>
      <c r="F39" s="2"/>
      <c r="G39" s="2"/>
      <c r="H39" s="2"/>
      <c r="I39" s="3"/>
      <c r="J39" s="3"/>
      <c r="K39" s="3"/>
      <c r="L39" s="3"/>
      <c r="M39" s="3"/>
      <c r="N39" s="3"/>
      <c r="O39" s="3"/>
      <c r="P39" s="3"/>
      <c r="Q39" s="3"/>
      <c r="R39" s="3"/>
    </row>
    <row r="40" spans="1:18" s="47" customFormat="1" ht="21" customHeight="1">
      <c r="A40" s="36" t="s">
        <v>17</v>
      </c>
      <c r="B40" s="26" t="s">
        <v>28</v>
      </c>
      <c r="C40" s="12"/>
      <c r="D40" s="12"/>
      <c r="E40" s="27">
        <f>E15-E27</f>
        <v>0</v>
      </c>
      <c r="F40" s="2"/>
      <c r="G40" s="2"/>
      <c r="H40" s="2"/>
      <c r="I40" s="3"/>
      <c r="J40" s="3"/>
      <c r="K40" s="3"/>
      <c r="L40" s="3"/>
      <c r="M40" s="3"/>
      <c r="N40" s="3"/>
      <c r="O40" s="3"/>
      <c r="P40" s="3"/>
      <c r="Q40" s="3"/>
      <c r="R40" s="3"/>
    </row>
    <row r="41" spans="1:18" s="47" customFormat="1" ht="21" customHeight="1">
      <c r="A41" s="37" t="s">
        <v>17</v>
      </c>
      <c r="B41" s="38" t="s">
        <v>29</v>
      </c>
      <c r="C41" s="39"/>
      <c r="D41" s="40"/>
      <c r="E41" s="41">
        <f>E17-E28</f>
        <v>0</v>
      </c>
      <c r="F41" s="2"/>
      <c r="G41" s="2"/>
      <c r="H41" s="2"/>
      <c r="I41" s="3"/>
      <c r="J41" s="3"/>
      <c r="K41" s="3"/>
      <c r="L41" s="3"/>
      <c r="M41" s="3"/>
      <c r="N41" s="3"/>
      <c r="O41" s="3"/>
      <c r="P41" s="3"/>
      <c r="Q41" s="3"/>
      <c r="R41" s="3"/>
    </row>
    <row r="42" spans="1:18" s="47" customFormat="1" ht="21" customHeight="1">
      <c r="A42" s="36" t="s">
        <v>17</v>
      </c>
      <c r="B42" s="26" t="s">
        <v>37</v>
      </c>
      <c r="C42" s="12"/>
      <c r="D42" s="12"/>
      <c r="E42" s="27">
        <f>E14*E3</f>
        <v>0</v>
      </c>
      <c r="F42" s="2"/>
      <c r="G42" s="2"/>
      <c r="H42" s="2"/>
      <c r="I42" s="3"/>
      <c r="J42" s="3"/>
      <c r="K42" s="3"/>
      <c r="L42" s="3"/>
      <c r="M42" s="3"/>
      <c r="N42" s="3"/>
      <c r="O42" s="3"/>
      <c r="P42" s="3"/>
      <c r="Q42" s="3"/>
      <c r="R42" s="3"/>
    </row>
    <row r="43" spans="1:18" s="47" customFormat="1" ht="21" customHeight="1">
      <c r="A43" s="39"/>
      <c r="B43" s="42" t="s">
        <v>38</v>
      </c>
      <c r="C43" s="43"/>
      <c r="D43" s="43"/>
      <c r="E43" s="43"/>
      <c r="F43" s="2"/>
      <c r="G43" s="2"/>
      <c r="H43" s="2"/>
      <c r="I43" s="3"/>
      <c r="J43" s="3"/>
      <c r="K43" s="3"/>
      <c r="L43" s="3"/>
      <c r="M43" s="3"/>
      <c r="N43" s="3"/>
      <c r="O43" s="3"/>
      <c r="P43" s="3"/>
      <c r="Q43" s="3"/>
      <c r="R43" s="3"/>
    </row>
    <row r="44" spans="1:18" s="47" customFormat="1" ht="62.25" customHeight="1">
      <c r="A44" s="36" t="s">
        <v>17</v>
      </c>
      <c r="B44" s="32" t="str">
        <f>IF($B$30="1,000 miles have been driven on a leased a truck; rent will be calculated at $0.75 per mile","Returned the truck, now having been driven 1,200 miles, and paid the full amount due",IF($B$30="Employees earning $18 per hour have worked 100 hours since last paid","Paid employess for 150 hours of labor, including accrual from end of prior year",IF($B$30="Borrowed $100,000 at 6% per annum on Dec. 1; the first interest payment is due Jan. 31","Paid the correct amount of interest due on the loan for the last two full months",IF($B$30="No payments have been received on a $30,000 consulting engagement that is 40% complete","Completed and collected the full amount due on the consulting agreement",""))))</f>
        <v/>
      </c>
      <c r="C44" s="12"/>
      <c r="D44" s="12"/>
      <c r="E44" s="12"/>
      <c r="F44" s="2"/>
      <c r="G44" s="2"/>
      <c r="H44" s="2"/>
      <c r="I44" s="3"/>
      <c r="J44" s="3"/>
      <c r="K44" s="3"/>
      <c r="L44" s="3"/>
      <c r="M44" s="3"/>
      <c r="N44" s="3"/>
      <c r="O44" s="3"/>
      <c r="P44" s="3"/>
      <c r="Q44" s="3"/>
      <c r="R44" s="3"/>
    </row>
  </sheetData>
  <sheetCalcPr fullCalcOnLoad="1"/>
  <sheetProtection algorithmName="SHA-512" hashValue="N+Vpi+eIfHMfURkRwsjejYa+DsZ735dH9HFUnofxKPc2DIveCz+Q4mhZ2wilqS6IFTh2E/TQRdblWx+sJKA/xa==" saltValue="DkPRexH7Oa8SrtmPc5JCl5==" spinCount="100000" sheet="1" objects="1" scenarios="1"/>
  <mergeCells count="34">
    <mergeCell ref="A18:D18"/>
    <mergeCell ref="E18:F18"/>
    <mergeCell ref="A20:E20"/>
    <mergeCell ref="A32:E32"/>
    <mergeCell ref="A15:D15"/>
    <mergeCell ref="E15:F15"/>
    <mergeCell ref="A16:D16"/>
    <mergeCell ref="E16:F16"/>
    <mergeCell ref="A17:D17"/>
    <mergeCell ref="E17:F17"/>
    <mergeCell ref="A12:D12"/>
    <mergeCell ref="E12:F12"/>
    <mergeCell ref="A13:D13"/>
    <mergeCell ref="E13:F13"/>
    <mergeCell ref="A14:D14"/>
    <mergeCell ref="E14:F14"/>
    <mergeCell ref="A9:D9"/>
    <mergeCell ref="E9:F9"/>
    <mergeCell ref="A10:D10"/>
    <mergeCell ref="E10:F10"/>
    <mergeCell ref="A11:D11"/>
    <mergeCell ref="E11:F11"/>
    <mergeCell ref="A6:D6"/>
    <mergeCell ref="E6:F6"/>
    <mergeCell ref="A7:D7"/>
    <mergeCell ref="E7:F7"/>
    <mergeCell ref="A8:D8"/>
    <mergeCell ref="E8:F8"/>
    <mergeCell ref="E5:F5"/>
    <mergeCell ref="A1:E1"/>
    <mergeCell ref="A3:D3"/>
    <mergeCell ref="E3:F3"/>
    <mergeCell ref="A4:D4"/>
    <mergeCell ref="E4:F4"/>
  </mergeCells>
  <phoneticPr fontId="6" type="noConversion"/>
  <dataValidations disablePrompts="1" count="2">
    <dataValidation type="list" allowBlank="1" showInputMessage="1" showErrorMessage="1" sqref="B31">
      <formula1>transactions</formula1>
    </dataValidation>
    <dataValidation type="list" allowBlank="1" showInputMessage="1" showErrorMessage="1" sqref="G23 G35 G12 G5 G7 G14:G15 G3">
      <formula1>"sample"</formula1>
    </dataValidation>
  </dataValidations>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lmwal_000</dc:creator>
  <cp:lastModifiedBy>Marnie Magee</cp:lastModifiedBy>
  <dcterms:created xsi:type="dcterms:W3CDTF">2015-05-02T01:13:20Z</dcterms:created>
  <dcterms:modified xsi:type="dcterms:W3CDTF">2015-05-04T14:20:42Z</dcterms:modified>
</cp:coreProperties>
</file>